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outěž družstev a jednotl." sheetId="1" r:id="rId1"/>
  </sheets>
  <externalReferences>
    <externalReference r:id="rId4"/>
  </externalReferences>
  <definedNames>
    <definedName name="_xlnm.Print_Area" localSheetId="0">'Soutěž družstev a jednotl.'!$A$1:$Q$38</definedName>
  </definedNames>
  <calcPr fullCalcOnLoad="1"/>
</workbook>
</file>

<file path=xl/sharedStrings.xml><?xml version="1.0" encoding="utf-8"?>
<sst xmlns="http://schemas.openxmlformats.org/spreadsheetml/2006/main" count="69" uniqueCount="66">
  <si>
    <t>P.č. dr.</t>
  </si>
  <si>
    <t>Organizace</t>
  </si>
  <si>
    <t>P.č. jed.</t>
  </si>
  <si>
    <t>Jméno a příjmení</t>
  </si>
  <si>
    <t>Šipky</t>
  </si>
  <si>
    <t>Kroužky</t>
  </si>
  <si>
    <t>Štěstí</t>
  </si>
  <si>
    <t>Puntíky</t>
  </si>
  <si>
    <t>Pexeso</t>
  </si>
  <si>
    <t>Kostky</t>
  </si>
  <si>
    <t>Kuželky</t>
  </si>
  <si>
    <t>Prádlo</t>
  </si>
  <si>
    <t>Košíková</t>
  </si>
  <si>
    <t>Celkem bodů - jednotl.</t>
  </si>
  <si>
    <t>Pořadí jednotl.</t>
  </si>
  <si>
    <t>Celkem bodů - družstva</t>
  </si>
  <si>
    <t>Pořadí družstva</t>
  </si>
  <si>
    <t>Hadrava Václav</t>
  </si>
  <si>
    <t>3.</t>
  </si>
  <si>
    <t>Voldřich Jaroslav</t>
  </si>
  <si>
    <t>Zajacová Eva</t>
  </si>
  <si>
    <t>Ptáčková Zdeňka</t>
  </si>
  <si>
    <t>1.</t>
  </si>
  <si>
    <t>Doubková Anna</t>
  </si>
  <si>
    <t>Tomeš Josef</t>
  </si>
  <si>
    <t>2.</t>
  </si>
  <si>
    <t>Šafránková Vlasta</t>
  </si>
  <si>
    <t>Lišková Mirka</t>
  </si>
  <si>
    <t>Kočerová Marie</t>
  </si>
  <si>
    <t>Pecha Bohuslav</t>
  </si>
  <si>
    <t>5.</t>
  </si>
  <si>
    <t>Podhola Emil</t>
  </si>
  <si>
    <t>Petrů Marie</t>
  </si>
  <si>
    <t>Bartoš Josef</t>
  </si>
  <si>
    <t>9.</t>
  </si>
  <si>
    <t>Řečíkovová Marie</t>
  </si>
  <si>
    <t>Štrosová Ludmila</t>
  </si>
  <si>
    <t>Jungová Ivana</t>
  </si>
  <si>
    <t>7.</t>
  </si>
  <si>
    <t>Kohout Jan</t>
  </si>
  <si>
    <t>Janošťák Josef</t>
  </si>
  <si>
    <t>Pišťáčková Božena</t>
  </si>
  <si>
    <t>10.</t>
  </si>
  <si>
    <t>Brožová Růžena</t>
  </si>
  <si>
    <t>Petrášková Božena</t>
  </si>
  <si>
    <t>Keclík František</t>
  </si>
  <si>
    <t>12.</t>
  </si>
  <si>
    <t>Doležalová Jarmila</t>
  </si>
  <si>
    <t>Brázdová Ludmila</t>
  </si>
  <si>
    <t>Vácha Josef</t>
  </si>
  <si>
    <t>4.</t>
  </si>
  <si>
    <t>Tomášek František</t>
  </si>
  <si>
    <t>Váchová Jana</t>
  </si>
  <si>
    <t>Vavrinec Ladislav</t>
  </si>
  <si>
    <t>11.</t>
  </si>
  <si>
    <t>Šmejkal František</t>
  </si>
  <si>
    <t>Vrchotová Marie</t>
  </si>
  <si>
    <t>Ungerová Vlasta</t>
  </si>
  <si>
    <t>8.</t>
  </si>
  <si>
    <t>Němcová Marie</t>
  </si>
  <si>
    <t>Lexová Růžena</t>
  </si>
  <si>
    <t>Hrbková Vlasta</t>
  </si>
  <si>
    <t>6.</t>
  </si>
  <si>
    <t>Adamcová Blažena</t>
  </si>
  <si>
    <t>Šimáková Justína</t>
  </si>
  <si>
    <t>VÝSLEDKOVÁ LISTINA - XII. ŠUMAVSKÉ HRY STACHY - KŮSOV 2007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</si>
</sst>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sz val="12"/>
      <color indexed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sz val="12"/>
      <color indexed="17"/>
      <name val="Arial Narrow"/>
      <family val="2"/>
    </font>
    <font>
      <sz val="12"/>
      <color indexed="20"/>
      <name val="Arial Narrow"/>
      <family val="2"/>
    </font>
    <font>
      <sz val="12"/>
      <color indexed="60"/>
      <name val="Arial Narrow"/>
      <family val="2"/>
    </font>
    <font>
      <sz val="12"/>
      <color indexed="62"/>
      <name val="Arial Narrow"/>
      <family val="2"/>
    </font>
    <font>
      <b/>
      <sz val="12"/>
      <color indexed="63"/>
      <name val="Arial Narrow"/>
      <family val="2"/>
    </font>
    <font>
      <b/>
      <sz val="12"/>
      <color indexed="52"/>
      <name val="Arial Narrow"/>
      <family val="2"/>
    </font>
    <font>
      <sz val="12"/>
      <color indexed="52"/>
      <name val="Arial Narrow"/>
      <family val="2"/>
    </font>
    <font>
      <b/>
      <sz val="12"/>
      <color indexed="9"/>
      <name val="Arial Narrow"/>
      <family val="2"/>
    </font>
    <font>
      <sz val="12"/>
      <color indexed="10"/>
      <name val="Arial Narrow"/>
      <family val="2"/>
    </font>
    <font>
      <i/>
      <sz val="12"/>
      <color indexed="23"/>
      <name val="Arial Narrow"/>
      <family val="2"/>
    </font>
    <font>
      <b/>
      <sz val="12"/>
      <color indexed="8"/>
      <name val="Arial Narrow"/>
      <family val="2"/>
    </font>
    <font>
      <sz val="12"/>
      <color indexed="9"/>
      <name val="Arial Narrow"/>
      <family val="2"/>
    </font>
    <font>
      <b/>
      <sz val="12"/>
      <name val="Arial Narrow CE"/>
      <family val="2"/>
    </font>
    <font>
      <sz val="14"/>
      <name val="Arial CE"/>
      <family val="2"/>
    </font>
    <font>
      <sz val="8"/>
      <name val="Arial Narrow CE"/>
      <family val="2"/>
    </font>
    <font>
      <b/>
      <sz val="10"/>
      <name val="Arial Narrow CE"/>
      <family val="2"/>
    </font>
    <font>
      <b/>
      <sz val="8"/>
      <name val="Arial Narrow CE"/>
      <family val="2"/>
    </font>
    <font>
      <b/>
      <sz val="16"/>
      <name val="Arial Narrow CE"/>
      <family val="2"/>
    </font>
    <font>
      <sz val="10"/>
      <name val="Arial Narrow CE"/>
      <family val="2"/>
    </font>
    <font>
      <sz val="12"/>
      <name val="Arial Narrow CE"/>
      <family val="2"/>
    </font>
    <font>
      <b/>
      <sz val="16"/>
      <name val="Arial CE"/>
      <family val="0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b/>
      <sz val="12"/>
      <color theme="1"/>
      <name val="Arial Narrow"/>
      <family val="2"/>
    </font>
    <font>
      <sz val="12"/>
      <color rgb="FF9C0006"/>
      <name val="Arial Narrow"/>
      <family val="2"/>
    </font>
    <font>
      <b/>
      <sz val="12"/>
      <color theme="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8"/>
      <color theme="3"/>
      <name val="Cambria"/>
      <family val="2"/>
    </font>
    <font>
      <sz val="12"/>
      <color rgb="FF9C6500"/>
      <name val="Arial Narrow"/>
      <family val="2"/>
    </font>
    <font>
      <sz val="12"/>
      <color rgb="FFFA7D00"/>
      <name val="Arial Narrow"/>
      <family val="2"/>
    </font>
    <font>
      <sz val="12"/>
      <color rgb="FF006100"/>
      <name val="Arial Narrow"/>
      <family val="2"/>
    </font>
    <font>
      <sz val="12"/>
      <color rgb="FFFF0000"/>
      <name val="Arial Narrow"/>
      <family val="2"/>
    </font>
    <font>
      <sz val="12"/>
      <color rgb="FF3F3F76"/>
      <name val="Arial Narrow"/>
      <family val="2"/>
    </font>
    <font>
      <b/>
      <sz val="12"/>
      <color rgb="FFFA7D00"/>
      <name val="Arial Narrow"/>
      <family val="2"/>
    </font>
    <font>
      <b/>
      <sz val="12"/>
      <color rgb="FF3F3F3F"/>
      <name val="Arial Narrow"/>
      <family val="2"/>
    </font>
    <font>
      <i/>
      <sz val="12"/>
      <color rgb="FF7F7F7F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7" fillId="23" borderId="6" applyNumberFormat="0" applyFont="0" applyAlignment="0" applyProtection="0"/>
    <xf numFmtId="9" fontId="27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7" borderId="10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/>
    </xf>
    <xf numFmtId="0" fontId="18" fillId="7" borderId="12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center" vertical="center"/>
    </xf>
    <xf numFmtId="0" fontId="21" fillId="33" borderId="17" xfId="0" applyFont="1" applyFill="1" applyBorder="1" applyAlignment="1">
      <alignment horizontal="left" vertical="center" indent="1"/>
    </xf>
    <xf numFmtId="0" fontId="20" fillId="33" borderId="17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center" vertical="center"/>
    </xf>
    <xf numFmtId="0" fontId="21" fillId="33" borderId="18" xfId="0" applyFont="1" applyFill="1" applyBorder="1" applyAlignment="1">
      <alignment horizontal="left" vertical="center" indent="1"/>
    </xf>
    <xf numFmtId="0" fontId="20" fillId="33" borderId="18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33" borderId="19" xfId="0" applyFont="1" applyFill="1" applyBorder="1" applyAlignment="1">
      <alignment horizontal="left" vertical="center" indent="1"/>
    </xf>
    <xf numFmtId="0" fontId="20" fillId="33" borderId="19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 shrinkToFit="1"/>
    </xf>
    <xf numFmtId="0" fontId="21" fillId="0" borderId="19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textRotation="90"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textRotation="90"/>
    </xf>
    <xf numFmtId="0" fontId="26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_P&#345;ehled_XII%20&#352;H_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 Počty"/>
      <sheetName val="2.  Soutěž družstev a jednotl."/>
      <sheetName val="3.  Seznamy pro vyučtování"/>
      <sheetName val="4.Lístečky"/>
      <sheetName val="6.  Program"/>
      <sheetName val="Vyúčtování"/>
    </sheetNames>
    <sheetDataSet>
      <sheetData sheetId="0">
        <row r="4">
          <cell r="B4" t="str">
            <v>DPS                                                  Stachy - Kůsov</v>
          </cell>
        </row>
        <row r="5">
          <cell r="B5" t="str">
            <v>DPS                                                 Blatná</v>
          </cell>
        </row>
        <row r="6">
          <cell r="B6" t="str">
            <v>CSS Staroměstská České Budějovice</v>
          </cell>
        </row>
        <row r="7">
          <cell r="B7" t="str">
            <v>DPS Máj                                 České Budějovice</v>
          </cell>
        </row>
        <row r="8">
          <cell r="B8" t="str">
            <v>DD                                             Horní Planá</v>
          </cell>
        </row>
        <row r="9">
          <cell r="B9" t="str">
            <v>Domov Libnič a                                    CSS EMPATIE</v>
          </cell>
        </row>
        <row r="10">
          <cell r="B10" t="str">
            <v>DPS Pohoda Netolice</v>
          </cell>
        </row>
        <row r="11">
          <cell r="B11" t="str">
            <v>DPS                                          Písek</v>
          </cell>
        </row>
        <row r="12">
          <cell r="B12" t="str">
            <v>Sluníčko                                        Zdíkov</v>
          </cell>
        </row>
        <row r="13">
          <cell r="B13" t="str">
            <v>DD                                                   České Velenice</v>
          </cell>
        </row>
        <row r="14">
          <cell r="B14" t="str">
            <v>DD Dobrá Voda České Budějovice</v>
          </cell>
        </row>
        <row r="15">
          <cell r="B15" t="str">
            <v>Domov seniorů Prachatice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showGridLines="0" tabSelected="1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4" sqref="E4"/>
    </sheetView>
  </sheetViews>
  <sheetFormatPr defaultColWidth="9.00390625" defaultRowHeight="12.75"/>
  <cols>
    <col min="1" max="1" width="4.375" style="0" customWidth="1"/>
    <col min="2" max="2" width="13.75390625" style="0" customWidth="1"/>
    <col min="3" max="3" width="4.375" style="0" customWidth="1"/>
    <col min="4" max="4" width="25.125" style="0" customWidth="1"/>
    <col min="5" max="13" width="7.75390625" style="0" customWidth="1"/>
    <col min="14" max="14" width="5.75390625" style="0" customWidth="1"/>
    <col min="15" max="15" width="8.25390625" style="0" bestFit="1" customWidth="1"/>
    <col min="16" max="17" width="5.75390625" style="0" customWidth="1"/>
  </cols>
  <sheetData>
    <row r="1" spans="1:17" s="4" customFormat="1" ht="24.75" customHeight="1" thickBot="1">
      <c r="A1" s="1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56.25">
      <c r="A2" s="5" t="s">
        <v>0</v>
      </c>
      <c r="B2" s="6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</row>
    <row r="3" spans="1:17" ht="22.5" customHeight="1">
      <c r="A3" s="8">
        <v>1</v>
      </c>
      <c r="B3" s="9" t="str">
        <f>'[1]1.  Počty'!B4</f>
        <v>DPS                                                  Stachy - Kůsov</v>
      </c>
      <c r="C3" s="10">
        <v>1</v>
      </c>
      <c r="D3" s="11" t="s">
        <v>17</v>
      </c>
      <c r="E3" s="12">
        <v>28</v>
      </c>
      <c r="F3" s="12">
        <v>50</v>
      </c>
      <c r="G3" s="12">
        <v>1</v>
      </c>
      <c r="H3" s="12">
        <v>13</v>
      </c>
      <c r="I3" s="12">
        <v>9</v>
      </c>
      <c r="J3" s="12">
        <v>9</v>
      </c>
      <c r="K3" s="12">
        <v>5</v>
      </c>
      <c r="L3" s="12">
        <v>10</v>
      </c>
      <c r="M3" s="12">
        <v>6</v>
      </c>
      <c r="N3" s="13">
        <f aca="true" t="shared" si="0" ref="N3:N50">SUM(E3:M3)</f>
        <v>131</v>
      </c>
      <c r="O3" s="14"/>
      <c r="P3" s="15">
        <f>N3+N4+N5</f>
        <v>419</v>
      </c>
      <c r="Q3" s="16" t="s">
        <v>18</v>
      </c>
    </row>
    <row r="4" spans="1:17" ht="22.5" customHeight="1">
      <c r="A4" s="17"/>
      <c r="B4" s="18"/>
      <c r="C4" s="19">
        <v>2</v>
      </c>
      <c r="D4" s="20" t="s">
        <v>19</v>
      </c>
      <c r="E4" s="21">
        <v>38</v>
      </c>
      <c r="F4" s="21">
        <v>50</v>
      </c>
      <c r="G4" s="21">
        <v>0</v>
      </c>
      <c r="H4" s="21">
        <v>10</v>
      </c>
      <c r="I4" s="21">
        <v>9</v>
      </c>
      <c r="J4" s="21">
        <v>10</v>
      </c>
      <c r="K4" s="21">
        <v>4</v>
      </c>
      <c r="L4" s="21">
        <v>12</v>
      </c>
      <c r="M4" s="21">
        <v>6</v>
      </c>
      <c r="N4" s="22">
        <f t="shared" si="0"/>
        <v>139</v>
      </c>
      <c r="O4" s="23"/>
      <c r="P4" s="24"/>
      <c r="Q4" s="25"/>
    </row>
    <row r="5" spans="1:17" ht="22.5" customHeight="1">
      <c r="A5" s="26"/>
      <c r="B5" s="27"/>
      <c r="C5" s="19">
        <v>3</v>
      </c>
      <c r="D5" s="28" t="s">
        <v>20</v>
      </c>
      <c r="E5" s="29">
        <v>27</v>
      </c>
      <c r="F5" s="29">
        <v>50</v>
      </c>
      <c r="G5" s="29">
        <v>3</v>
      </c>
      <c r="H5" s="29">
        <v>18</v>
      </c>
      <c r="I5" s="29">
        <v>14</v>
      </c>
      <c r="J5" s="29">
        <v>14</v>
      </c>
      <c r="K5" s="29">
        <v>6</v>
      </c>
      <c r="L5" s="29">
        <v>16</v>
      </c>
      <c r="M5" s="29">
        <v>1</v>
      </c>
      <c r="N5" s="30">
        <f t="shared" si="0"/>
        <v>149</v>
      </c>
      <c r="O5" s="31"/>
      <c r="P5" s="32"/>
      <c r="Q5" s="33"/>
    </row>
    <row r="6" spans="1:17" ht="22.5" customHeight="1">
      <c r="A6" s="8">
        <f>A3+1</f>
        <v>2</v>
      </c>
      <c r="B6" s="9" t="str">
        <f>'[1]1.  Počty'!B5</f>
        <v>DPS                                                 Blatná</v>
      </c>
      <c r="C6" s="10">
        <v>4</v>
      </c>
      <c r="D6" s="11" t="s">
        <v>21</v>
      </c>
      <c r="E6" s="12">
        <v>35</v>
      </c>
      <c r="F6" s="12">
        <v>60</v>
      </c>
      <c r="G6" s="12">
        <v>2</v>
      </c>
      <c r="H6" s="12">
        <v>22</v>
      </c>
      <c r="I6" s="12">
        <v>13</v>
      </c>
      <c r="J6" s="12">
        <v>13</v>
      </c>
      <c r="K6" s="12">
        <v>4</v>
      </c>
      <c r="L6" s="12">
        <v>23</v>
      </c>
      <c r="M6" s="12">
        <v>5</v>
      </c>
      <c r="N6" s="13">
        <f t="shared" si="0"/>
        <v>177</v>
      </c>
      <c r="O6" s="14" t="s">
        <v>18</v>
      </c>
      <c r="P6" s="15">
        <f>N6+N7+N8</f>
        <v>499</v>
      </c>
      <c r="Q6" s="16" t="s">
        <v>22</v>
      </c>
    </row>
    <row r="7" spans="1:17" ht="22.5" customHeight="1">
      <c r="A7" s="17"/>
      <c r="B7" s="18"/>
      <c r="C7" s="19">
        <v>5</v>
      </c>
      <c r="D7" s="20" t="s">
        <v>23</v>
      </c>
      <c r="E7" s="21">
        <v>27</v>
      </c>
      <c r="F7" s="21">
        <v>0</v>
      </c>
      <c r="G7" s="21">
        <v>1</v>
      </c>
      <c r="H7" s="21">
        <v>14</v>
      </c>
      <c r="I7" s="21">
        <v>11</v>
      </c>
      <c r="J7" s="21">
        <v>8</v>
      </c>
      <c r="K7" s="21">
        <v>5</v>
      </c>
      <c r="L7" s="21">
        <v>20</v>
      </c>
      <c r="M7" s="21">
        <v>5</v>
      </c>
      <c r="N7" s="22">
        <f t="shared" si="0"/>
        <v>91</v>
      </c>
      <c r="O7" s="23"/>
      <c r="P7" s="24"/>
      <c r="Q7" s="25"/>
    </row>
    <row r="8" spans="1:17" ht="22.5" customHeight="1">
      <c r="A8" s="26"/>
      <c r="B8" s="27"/>
      <c r="C8" s="19">
        <v>6</v>
      </c>
      <c r="D8" s="28" t="s">
        <v>24</v>
      </c>
      <c r="E8" s="29">
        <v>21</v>
      </c>
      <c r="F8" s="29">
        <v>150</v>
      </c>
      <c r="G8" s="29">
        <v>2</v>
      </c>
      <c r="H8" s="29">
        <v>17</v>
      </c>
      <c r="I8" s="29">
        <v>10</v>
      </c>
      <c r="J8" s="29">
        <v>10</v>
      </c>
      <c r="K8" s="29">
        <v>6</v>
      </c>
      <c r="L8" s="29">
        <v>12</v>
      </c>
      <c r="M8" s="29">
        <v>3</v>
      </c>
      <c r="N8" s="30">
        <f t="shared" si="0"/>
        <v>231</v>
      </c>
      <c r="O8" s="31" t="s">
        <v>25</v>
      </c>
      <c r="P8" s="32"/>
      <c r="Q8" s="33"/>
    </row>
    <row r="9" spans="1:17" ht="22.5" customHeight="1">
      <c r="A9" s="8">
        <f>A6+1</f>
        <v>3</v>
      </c>
      <c r="B9" s="9" t="str">
        <f>'[1]1.  Počty'!B6</f>
        <v>CSS Staroměstská České Budějovice</v>
      </c>
      <c r="C9" s="10">
        <v>7</v>
      </c>
      <c r="D9" s="11" t="s">
        <v>26</v>
      </c>
      <c r="E9" s="12">
        <v>0</v>
      </c>
      <c r="F9" s="12">
        <v>0</v>
      </c>
      <c r="G9" s="12">
        <v>2</v>
      </c>
      <c r="H9" s="12">
        <v>17</v>
      </c>
      <c r="I9" s="12">
        <v>14</v>
      </c>
      <c r="J9" s="12">
        <v>15</v>
      </c>
      <c r="K9" s="12">
        <v>6</v>
      </c>
      <c r="L9" s="12">
        <v>15</v>
      </c>
      <c r="M9" s="12">
        <v>2</v>
      </c>
      <c r="N9" s="13">
        <f t="shared" si="0"/>
        <v>71</v>
      </c>
      <c r="O9" s="14"/>
      <c r="P9" s="15">
        <f>N9+N10+N11</f>
        <v>446</v>
      </c>
      <c r="Q9" s="16" t="s">
        <v>25</v>
      </c>
    </row>
    <row r="10" spans="1:17" ht="22.5" customHeight="1">
      <c r="A10" s="17"/>
      <c r="B10" s="18"/>
      <c r="C10" s="19">
        <v>8</v>
      </c>
      <c r="D10" s="20" t="s">
        <v>27</v>
      </c>
      <c r="E10" s="21">
        <v>25</v>
      </c>
      <c r="F10" s="21">
        <v>130</v>
      </c>
      <c r="G10" s="21">
        <v>2</v>
      </c>
      <c r="H10" s="21">
        <v>18</v>
      </c>
      <c r="I10" s="21">
        <v>21</v>
      </c>
      <c r="J10" s="21">
        <v>14</v>
      </c>
      <c r="K10" s="21">
        <v>6</v>
      </c>
      <c r="L10" s="21">
        <v>27</v>
      </c>
      <c r="M10" s="21">
        <v>1</v>
      </c>
      <c r="N10" s="22">
        <f t="shared" si="0"/>
        <v>244</v>
      </c>
      <c r="O10" s="23" t="s">
        <v>22</v>
      </c>
      <c r="P10" s="24"/>
      <c r="Q10" s="25"/>
    </row>
    <row r="11" spans="1:17" ht="22.5" customHeight="1">
      <c r="A11" s="26"/>
      <c r="B11" s="27"/>
      <c r="C11" s="19">
        <v>9</v>
      </c>
      <c r="D11" s="28" t="s">
        <v>28</v>
      </c>
      <c r="E11" s="29">
        <v>29</v>
      </c>
      <c r="F11" s="29">
        <v>30</v>
      </c>
      <c r="G11" s="29">
        <v>1</v>
      </c>
      <c r="H11" s="29">
        <v>12</v>
      </c>
      <c r="I11" s="29">
        <v>18</v>
      </c>
      <c r="J11" s="29">
        <v>16</v>
      </c>
      <c r="K11" s="29">
        <v>5</v>
      </c>
      <c r="L11" s="29">
        <v>16</v>
      </c>
      <c r="M11" s="29">
        <v>4</v>
      </c>
      <c r="N11" s="30">
        <f t="shared" si="0"/>
        <v>131</v>
      </c>
      <c r="O11" s="31"/>
      <c r="P11" s="32"/>
      <c r="Q11" s="33"/>
    </row>
    <row r="12" spans="1:17" ht="22.5" customHeight="1">
      <c r="A12" s="8">
        <f>A9+1</f>
        <v>4</v>
      </c>
      <c r="B12" s="9" t="str">
        <f>'[1]1.  Počty'!B7</f>
        <v>DPS Máj                                 České Budějovice</v>
      </c>
      <c r="C12" s="10">
        <v>10</v>
      </c>
      <c r="D12" s="11" t="s">
        <v>29</v>
      </c>
      <c r="E12" s="12">
        <v>27</v>
      </c>
      <c r="F12" s="12">
        <v>0</v>
      </c>
      <c r="G12" s="12">
        <v>2</v>
      </c>
      <c r="H12" s="12">
        <v>16</v>
      </c>
      <c r="I12" s="12">
        <v>7</v>
      </c>
      <c r="J12" s="12">
        <v>12</v>
      </c>
      <c r="K12" s="12">
        <v>10</v>
      </c>
      <c r="L12" s="12">
        <v>13</v>
      </c>
      <c r="M12" s="12">
        <v>2</v>
      </c>
      <c r="N12" s="13">
        <f t="shared" si="0"/>
        <v>89</v>
      </c>
      <c r="O12" s="14"/>
      <c r="P12" s="15">
        <f>N12+N13+N14</f>
        <v>355</v>
      </c>
      <c r="Q12" s="16" t="s">
        <v>30</v>
      </c>
    </row>
    <row r="13" spans="1:17" ht="22.5" customHeight="1">
      <c r="A13" s="17"/>
      <c r="B13" s="18"/>
      <c r="C13" s="19">
        <v>11</v>
      </c>
      <c r="D13" s="20" t="s">
        <v>31</v>
      </c>
      <c r="E13" s="21">
        <v>47</v>
      </c>
      <c r="F13" s="21">
        <v>50</v>
      </c>
      <c r="G13" s="21">
        <v>1</v>
      </c>
      <c r="H13" s="21">
        <v>15</v>
      </c>
      <c r="I13" s="21">
        <v>7</v>
      </c>
      <c r="J13" s="21">
        <v>10</v>
      </c>
      <c r="K13" s="21">
        <v>6</v>
      </c>
      <c r="L13" s="21">
        <v>15</v>
      </c>
      <c r="M13" s="21">
        <v>2</v>
      </c>
      <c r="N13" s="22">
        <f t="shared" si="0"/>
        <v>153</v>
      </c>
      <c r="O13" s="23"/>
      <c r="P13" s="24"/>
      <c r="Q13" s="25"/>
    </row>
    <row r="14" spans="1:17" ht="22.5" customHeight="1">
      <c r="A14" s="26"/>
      <c r="B14" s="27"/>
      <c r="C14" s="19">
        <v>12</v>
      </c>
      <c r="D14" s="28" t="s">
        <v>32</v>
      </c>
      <c r="E14" s="29">
        <v>34</v>
      </c>
      <c r="F14" s="29">
        <v>0</v>
      </c>
      <c r="G14" s="29">
        <v>2</v>
      </c>
      <c r="H14" s="29">
        <v>19</v>
      </c>
      <c r="I14" s="29">
        <v>13</v>
      </c>
      <c r="J14" s="29">
        <v>13</v>
      </c>
      <c r="K14" s="29">
        <v>8</v>
      </c>
      <c r="L14" s="29">
        <v>22</v>
      </c>
      <c r="M14" s="29">
        <v>2</v>
      </c>
      <c r="N14" s="30">
        <f t="shared" si="0"/>
        <v>113</v>
      </c>
      <c r="O14" s="31"/>
      <c r="P14" s="32"/>
      <c r="Q14" s="33"/>
    </row>
    <row r="15" spans="1:17" ht="22.5" customHeight="1">
      <c r="A15" s="8">
        <f>A12+1</f>
        <v>5</v>
      </c>
      <c r="B15" s="9" t="str">
        <f>'[1]1.  Počty'!B8</f>
        <v>DD                                             Horní Planá</v>
      </c>
      <c r="C15" s="10">
        <v>13</v>
      </c>
      <c r="D15" s="11" t="s">
        <v>33</v>
      </c>
      <c r="E15" s="12">
        <v>23</v>
      </c>
      <c r="F15" s="12">
        <v>20</v>
      </c>
      <c r="G15" s="12">
        <v>2</v>
      </c>
      <c r="H15" s="12">
        <v>13</v>
      </c>
      <c r="I15" s="12">
        <v>13</v>
      </c>
      <c r="J15" s="12">
        <v>13</v>
      </c>
      <c r="K15" s="12">
        <v>7</v>
      </c>
      <c r="L15" s="12">
        <v>17</v>
      </c>
      <c r="M15" s="12">
        <v>4</v>
      </c>
      <c r="N15" s="13">
        <f t="shared" si="0"/>
        <v>112</v>
      </c>
      <c r="O15" s="14"/>
      <c r="P15" s="15">
        <f>N15+N16+N17</f>
        <v>282</v>
      </c>
      <c r="Q15" s="16" t="s">
        <v>34</v>
      </c>
    </row>
    <row r="16" spans="1:17" ht="22.5" customHeight="1">
      <c r="A16" s="17"/>
      <c r="B16" s="18"/>
      <c r="C16" s="19">
        <v>14</v>
      </c>
      <c r="D16" s="20" t="s">
        <v>35</v>
      </c>
      <c r="E16" s="21">
        <v>12</v>
      </c>
      <c r="F16" s="21">
        <v>0</v>
      </c>
      <c r="G16" s="21">
        <v>1</v>
      </c>
      <c r="H16" s="21">
        <v>12</v>
      </c>
      <c r="I16" s="21">
        <v>6</v>
      </c>
      <c r="J16" s="21">
        <v>11</v>
      </c>
      <c r="K16" s="21">
        <v>4</v>
      </c>
      <c r="L16" s="21">
        <v>14</v>
      </c>
      <c r="M16" s="21">
        <v>6</v>
      </c>
      <c r="N16" s="22">
        <f t="shared" si="0"/>
        <v>66</v>
      </c>
      <c r="O16" s="23"/>
      <c r="P16" s="24"/>
      <c r="Q16" s="25"/>
    </row>
    <row r="17" spans="1:17" ht="22.5" customHeight="1">
      <c r="A17" s="26"/>
      <c r="B17" s="27"/>
      <c r="C17" s="19">
        <v>15</v>
      </c>
      <c r="D17" s="28" t="s">
        <v>36</v>
      </c>
      <c r="E17" s="29">
        <v>0</v>
      </c>
      <c r="F17" s="29">
        <v>50</v>
      </c>
      <c r="G17" s="29">
        <v>1</v>
      </c>
      <c r="H17" s="29">
        <v>10</v>
      </c>
      <c r="I17" s="29">
        <v>16</v>
      </c>
      <c r="J17" s="29">
        <v>10</v>
      </c>
      <c r="K17" s="29">
        <v>3</v>
      </c>
      <c r="L17" s="29">
        <v>10</v>
      </c>
      <c r="M17" s="29">
        <v>4</v>
      </c>
      <c r="N17" s="30">
        <f t="shared" si="0"/>
        <v>104</v>
      </c>
      <c r="O17" s="31"/>
      <c r="P17" s="32"/>
      <c r="Q17" s="33"/>
    </row>
    <row r="18" spans="1:17" ht="22.5" customHeight="1">
      <c r="A18" s="8">
        <f>A15+1</f>
        <v>6</v>
      </c>
      <c r="B18" s="9" t="str">
        <f>'[1]1.  Počty'!B9</f>
        <v>Domov Libnič a                                    CSS EMPATIE</v>
      </c>
      <c r="C18" s="10">
        <v>16</v>
      </c>
      <c r="D18" s="11" t="s">
        <v>37</v>
      </c>
      <c r="E18" s="12">
        <v>0</v>
      </c>
      <c r="F18" s="12">
        <v>0</v>
      </c>
      <c r="G18" s="12">
        <v>1</v>
      </c>
      <c r="H18" s="12">
        <v>20</v>
      </c>
      <c r="I18" s="12">
        <v>17</v>
      </c>
      <c r="J18" s="12">
        <v>14</v>
      </c>
      <c r="K18" s="12">
        <v>7</v>
      </c>
      <c r="L18" s="12">
        <v>21</v>
      </c>
      <c r="M18" s="12">
        <v>1</v>
      </c>
      <c r="N18" s="13">
        <f t="shared" si="0"/>
        <v>81</v>
      </c>
      <c r="O18" s="14"/>
      <c r="P18" s="15">
        <f>N18+N19+N20</f>
        <v>335</v>
      </c>
      <c r="Q18" s="16" t="s">
        <v>38</v>
      </c>
    </row>
    <row r="19" spans="1:17" ht="22.5" customHeight="1">
      <c r="A19" s="17"/>
      <c r="B19" s="18"/>
      <c r="C19" s="19">
        <v>17</v>
      </c>
      <c r="D19" s="20" t="s">
        <v>39</v>
      </c>
      <c r="E19" s="21">
        <v>63</v>
      </c>
      <c r="F19" s="21">
        <v>50</v>
      </c>
      <c r="G19" s="21">
        <v>2</v>
      </c>
      <c r="H19" s="21">
        <v>12</v>
      </c>
      <c r="I19" s="21">
        <v>5</v>
      </c>
      <c r="J19" s="21">
        <v>8</v>
      </c>
      <c r="K19" s="21">
        <v>6</v>
      </c>
      <c r="L19" s="21">
        <v>13</v>
      </c>
      <c r="M19" s="21">
        <v>1</v>
      </c>
      <c r="N19" s="22">
        <f t="shared" si="0"/>
        <v>160</v>
      </c>
      <c r="O19" s="23"/>
      <c r="P19" s="24"/>
      <c r="Q19" s="25"/>
    </row>
    <row r="20" spans="1:17" ht="22.5" customHeight="1">
      <c r="A20" s="26"/>
      <c r="B20" s="27"/>
      <c r="C20" s="19">
        <v>18</v>
      </c>
      <c r="D20" s="28" t="s">
        <v>40</v>
      </c>
      <c r="E20" s="29">
        <v>17</v>
      </c>
      <c r="F20" s="29">
        <v>20</v>
      </c>
      <c r="G20" s="29">
        <v>1</v>
      </c>
      <c r="H20" s="29">
        <v>19</v>
      </c>
      <c r="I20" s="29">
        <v>8</v>
      </c>
      <c r="J20" s="29">
        <v>9</v>
      </c>
      <c r="K20" s="29">
        <v>8</v>
      </c>
      <c r="L20" s="29">
        <v>10</v>
      </c>
      <c r="M20" s="29">
        <v>2</v>
      </c>
      <c r="N20" s="30">
        <f t="shared" si="0"/>
        <v>94</v>
      </c>
      <c r="O20" s="31"/>
      <c r="P20" s="32"/>
      <c r="Q20" s="33"/>
    </row>
    <row r="21" spans="1:17" ht="22.5" customHeight="1">
      <c r="A21" s="8">
        <f>A18+1</f>
        <v>7</v>
      </c>
      <c r="B21" s="9" t="str">
        <f>'[1]1.  Počty'!B10</f>
        <v>DPS Pohoda Netolice</v>
      </c>
      <c r="C21" s="10">
        <v>19</v>
      </c>
      <c r="D21" s="11" t="s">
        <v>41</v>
      </c>
      <c r="E21" s="12">
        <v>31</v>
      </c>
      <c r="F21" s="12">
        <v>0</v>
      </c>
      <c r="G21" s="12">
        <v>2</v>
      </c>
      <c r="H21" s="12">
        <v>16</v>
      </c>
      <c r="I21" s="12">
        <v>14</v>
      </c>
      <c r="J21" s="12">
        <v>7</v>
      </c>
      <c r="K21" s="12">
        <v>6</v>
      </c>
      <c r="L21" s="12">
        <v>13</v>
      </c>
      <c r="M21" s="12">
        <v>0</v>
      </c>
      <c r="N21" s="13">
        <f t="shared" si="0"/>
        <v>89</v>
      </c>
      <c r="O21" s="14"/>
      <c r="P21" s="15">
        <f>N21+N22+N23</f>
        <v>279</v>
      </c>
      <c r="Q21" s="16" t="s">
        <v>42</v>
      </c>
    </row>
    <row r="22" spans="1:17" ht="22.5" customHeight="1">
      <c r="A22" s="17"/>
      <c r="B22" s="18"/>
      <c r="C22" s="19">
        <v>20</v>
      </c>
      <c r="D22" s="20" t="s">
        <v>43</v>
      </c>
      <c r="E22" s="21">
        <v>31</v>
      </c>
      <c r="F22" s="21">
        <v>0</v>
      </c>
      <c r="G22" s="21">
        <v>1</v>
      </c>
      <c r="H22" s="21">
        <v>16</v>
      </c>
      <c r="I22" s="21">
        <v>13</v>
      </c>
      <c r="J22" s="21">
        <v>12</v>
      </c>
      <c r="K22" s="21">
        <v>7</v>
      </c>
      <c r="L22" s="21">
        <v>16</v>
      </c>
      <c r="M22" s="21">
        <v>4</v>
      </c>
      <c r="N22" s="22">
        <f t="shared" si="0"/>
        <v>100</v>
      </c>
      <c r="O22" s="23"/>
      <c r="P22" s="24"/>
      <c r="Q22" s="25"/>
    </row>
    <row r="23" spans="1:17" ht="22.5" customHeight="1">
      <c r="A23" s="26"/>
      <c r="B23" s="27"/>
      <c r="C23" s="19">
        <v>21</v>
      </c>
      <c r="D23" s="28" t="s">
        <v>44</v>
      </c>
      <c r="E23" s="29">
        <v>29</v>
      </c>
      <c r="F23" s="29">
        <v>0</v>
      </c>
      <c r="G23" s="29">
        <v>1</v>
      </c>
      <c r="H23" s="29">
        <v>17</v>
      </c>
      <c r="I23" s="29">
        <v>9</v>
      </c>
      <c r="J23" s="29">
        <v>14</v>
      </c>
      <c r="K23" s="29">
        <v>4</v>
      </c>
      <c r="L23" s="29">
        <v>15</v>
      </c>
      <c r="M23" s="29">
        <v>1</v>
      </c>
      <c r="N23" s="30">
        <f t="shared" si="0"/>
        <v>90</v>
      </c>
      <c r="O23" s="31"/>
      <c r="P23" s="32"/>
      <c r="Q23" s="33"/>
    </row>
    <row r="24" spans="1:17" ht="22.5" customHeight="1">
      <c r="A24" s="8">
        <f>A21+1</f>
        <v>8</v>
      </c>
      <c r="B24" s="9" t="str">
        <f>'[1]1.  Počty'!B11</f>
        <v>DPS                                          Písek</v>
      </c>
      <c r="C24" s="10">
        <v>22</v>
      </c>
      <c r="D24" s="11" t="s">
        <v>45</v>
      </c>
      <c r="E24" s="12">
        <v>14</v>
      </c>
      <c r="F24" s="12">
        <v>0</v>
      </c>
      <c r="G24" s="12">
        <v>1</v>
      </c>
      <c r="H24" s="12">
        <v>15</v>
      </c>
      <c r="I24" s="12">
        <v>5</v>
      </c>
      <c r="J24" s="12">
        <v>9</v>
      </c>
      <c r="K24" s="12">
        <v>5</v>
      </c>
      <c r="L24" s="12">
        <v>12</v>
      </c>
      <c r="M24" s="12">
        <v>7</v>
      </c>
      <c r="N24" s="13">
        <f t="shared" si="0"/>
        <v>68</v>
      </c>
      <c r="O24" s="14"/>
      <c r="P24" s="15">
        <f>N24+N25+N26</f>
        <v>198</v>
      </c>
      <c r="Q24" s="16" t="s">
        <v>46</v>
      </c>
    </row>
    <row r="25" spans="1:17" ht="22.5" customHeight="1">
      <c r="A25" s="17"/>
      <c r="B25" s="18"/>
      <c r="C25" s="19">
        <v>23</v>
      </c>
      <c r="D25" s="20" t="s">
        <v>47</v>
      </c>
      <c r="E25" s="21">
        <v>16</v>
      </c>
      <c r="F25" s="21">
        <v>0</v>
      </c>
      <c r="G25" s="21">
        <v>1</v>
      </c>
      <c r="H25" s="21">
        <v>14</v>
      </c>
      <c r="I25" s="21">
        <v>10</v>
      </c>
      <c r="J25" s="21">
        <v>10</v>
      </c>
      <c r="K25" s="21">
        <v>6</v>
      </c>
      <c r="L25" s="21">
        <v>14</v>
      </c>
      <c r="M25" s="21">
        <v>2</v>
      </c>
      <c r="N25" s="22">
        <f t="shared" si="0"/>
        <v>73</v>
      </c>
      <c r="O25" s="23"/>
      <c r="P25" s="24"/>
      <c r="Q25" s="25"/>
    </row>
    <row r="26" spans="1:17" ht="22.5" customHeight="1">
      <c r="A26" s="26"/>
      <c r="B26" s="27"/>
      <c r="C26" s="19">
        <v>24</v>
      </c>
      <c r="D26" s="28" t="s">
        <v>48</v>
      </c>
      <c r="E26" s="29">
        <v>2</v>
      </c>
      <c r="F26" s="29">
        <v>0</v>
      </c>
      <c r="G26" s="29">
        <v>2</v>
      </c>
      <c r="H26" s="29">
        <v>17</v>
      </c>
      <c r="I26" s="29">
        <v>7</v>
      </c>
      <c r="J26" s="29">
        <v>10</v>
      </c>
      <c r="K26" s="29">
        <v>5</v>
      </c>
      <c r="L26" s="29">
        <v>10</v>
      </c>
      <c r="M26" s="29">
        <v>4</v>
      </c>
      <c r="N26" s="30">
        <f t="shared" si="0"/>
        <v>57</v>
      </c>
      <c r="O26" s="31"/>
      <c r="P26" s="32"/>
      <c r="Q26" s="33"/>
    </row>
    <row r="27" spans="1:17" ht="22.5" customHeight="1">
      <c r="A27" s="8">
        <f>A24+1</f>
        <v>9</v>
      </c>
      <c r="B27" s="9" t="str">
        <f>'[1]1.  Počty'!B12</f>
        <v>Sluníčko                                        Zdíkov</v>
      </c>
      <c r="C27" s="10">
        <v>25</v>
      </c>
      <c r="D27" s="11" t="s">
        <v>49</v>
      </c>
      <c r="E27" s="12">
        <v>20</v>
      </c>
      <c r="F27" s="12">
        <v>50</v>
      </c>
      <c r="G27" s="12">
        <v>3</v>
      </c>
      <c r="H27" s="12">
        <v>16</v>
      </c>
      <c r="I27" s="12">
        <v>6</v>
      </c>
      <c r="J27" s="12">
        <v>9</v>
      </c>
      <c r="K27" s="12">
        <v>6</v>
      </c>
      <c r="L27" s="12">
        <v>13</v>
      </c>
      <c r="M27" s="12">
        <v>4</v>
      </c>
      <c r="N27" s="13">
        <f t="shared" si="0"/>
        <v>127</v>
      </c>
      <c r="O27" s="14"/>
      <c r="P27" s="15">
        <f>N27+N28+N29</f>
        <v>393</v>
      </c>
      <c r="Q27" s="16" t="s">
        <v>50</v>
      </c>
    </row>
    <row r="28" spans="1:17" ht="22.5" customHeight="1">
      <c r="A28" s="17"/>
      <c r="B28" s="18"/>
      <c r="C28" s="19">
        <v>26</v>
      </c>
      <c r="D28" s="20" t="s">
        <v>51</v>
      </c>
      <c r="E28" s="21">
        <v>16</v>
      </c>
      <c r="F28" s="21">
        <v>50</v>
      </c>
      <c r="G28" s="21">
        <v>0</v>
      </c>
      <c r="H28" s="21">
        <v>18</v>
      </c>
      <c r="I28" s="21">
        <v>10</v>
      </c>
      <c r="J28" s="21">
        <v>15</v>
      </c>
      <c r="K28" s="21">
        <v>6</v>
      </c>
      <c r="L28" s="21">
        <v>12</v>
      </c>
      <c r="M28" s="21">
        <v>7</v>
      </c>
      <c r="N28" s="22">
        <f t="shared" si="0"/>
        <v>134</v>
      </c>
      <c r="O28" s="23"/>
      <c r="P28" s="24"/>
      <c r="Q28" s="25"/>
    </row>
    <row r="29" spans="1:17" ht="22.5" customHeight="1">
      <c r="A29" s="26"/>
      <c r="B29" s="27"/>
      <c r="C29" s="19">
        <v>27</v>
      </c>
      <c r="D29" s="28" t="s">
        <v>52</v>
      </c>
      <c r="E29" s="29">
        <v>31</v>
      </c>
      <c r="F29" s="29">
        <v>50</v>
      </c>
      <c r="G29" s="29">
        <v>2</v>
      </c>
      <c r="H29" s="29">
        <v>15</v>
      </c>
      <c r="I29" s="29">
        <v>10</v>
      </c>
      <c r="J29" s="29">
        <v>10</v>
      </c>
      <c r="K29" s="29">
        <v>2</v>
      </c>
      <c r="L29" s="29">
        <v>10</v>
      </c>
      <c r="M29" s="29">
        <v>2</v>
      </c>
      <c r="N29" s="30">
        <f t="shared" si="0"/>
        <v>132</v>
      </c>
      <c r="O29" s="31"/>
      <c r="P29" s="32"/>
      <c r="Q29" s="33"/>
    </row>
    <row r="30" spans="1:17" ht="22.5" customHeight="1">
      <c r="A30" s="8">
        <f>A27+1</f>
        <v>10</v>
      </c>
      <c r="B30" s="9" t="str">
        <f>'[1]1.  Počty'!B13</f>
        <v>DD                                                   České Velenice</v>
      </c>
      <c r="C30" s="10">
        <v>28</v>
      </c>
      <c r="D30" s="11" t="s">
        <v>53</v>
      </c>
      <c r="E30" s="12">
        <v>18</v>
      </c>
      <c r="F30" s="12">
        <v>0</v>
      </c>
      <c r="G30" s="12">
        <v>2</v>
      </c>
      <c r="H30" s="12">
        <v>14</v>
      </c>
      <c r="I30" s="12">
        <v>18</v>
      </c>
      <c r="J30" s="12">
        <v>13</v>
      </c>
      <c r="K30" s="12">
        <v>5</v>
      </c>
      <c r="L30" s="12">
        <v>20</v>
      </c>
      <c r="M30" s="12">
        <v>5</v>
      </c>
      <c r="N30" s="13">
        <f t="shared" si="0"/>
        <v>95</v>
      </c>
      <c r="O30" s="14"/>
      <c r="P30" s="15">
        <f>N30+N31+N32</f>
        <v>233</v>
      </c>
      <c r="Q30" s="16" t="s">
        <v>54</v>
      </c>
    </row>
    <row r="31" spans="1:17" ht="22.5" customHeight="1">
      <c r="A31" s="17"/>
      <c r="B31" s="18"/>
      <c r="C31" s="19">
        <v>29</v>
      </c>
      <c r="D31" s="20" t="s">
        <v>55</v>
      </c>
      <c r="E31" s="21">
        <v>5</v>
      </c>
      <c r="F31" s="21">
        <v>0</v>
      </c>
      <c r="G31" s="21">
        <v>1</v>
      </c>
      <c r="H31" s="21">
        <v>13</v>
      </c>
      <c r="I31" s="21">
        <v>6</v>
      </c>
      <c r="J31" s="21">
        <v>7</v>
      </c>
      <c r="K31" s="21">
        <v>6</v>
      </c>
      <c r="L31" s="21">
        <v>12</v>
      </c>
      <c r="M31" s="21">
        <v>2</v>
      </c>
      <c r="N31" s="22">
        <f t="shared" si="0"/>
        <v>52</v>
      </c>
      <c r="O31" s="23"/>
      <c r="P31" s="24"/>
      <c r="Q31" s="25"/>
    </row>
    <row r="32" spans="1:17" ht="22.5" customHeight="1">
      <c r="A32" s="26"/>
      <c r="B32" s="27"/>
      <c r="C32" s="19">
        <v>30</v>
      </c>
      <c r="D32" s="28" t="s">
        <v>56</v>
      </c>
      <c r="E32" s="29">
        <v>19</v>
      </c>
      <c r="F32" s="29">
        <v>0</v>
      </c>
      <c r="G32" s="29">
        <v>2</v>
      </c>
      <c r="H32" s="29">
        <v>15</v>
      </c>
      <c r="I32" s="29">
        <v>10</v>
      </c>
      <c r="J32" s="29">
        <v>15</v>
      </c>
      <c r="K32" s="29">
        <v>6</v>
      </c>
      <c r="L32" s="29">
        <v>15</v>
      </c>
      <c r="M32" s="29">
        <v>4</v>
      </c>
      <c r="N32" s="30">
        <f t="shared" si="0"/>
        <v>86</v>
      </c>
      <c r="O32" s="31"/>
      <c r="P32" s="32"/>
      <c r="Q32" s="33"/>
    </row>
    <row r="33" spans="1:17" ht="22.5" customHeight="1">
      <c r="A33" s="8">
        <f>A30+1</f>
        <v>11</v>
      </c>
      <c r="B33" s="9" t="str">
        <f>'[1]1.  Počty'!B14</f>
        <v>DD Dobrá Voda České Budějovice</v>
      </c>
      <c r="C33" s="10">
        <v>31</v>
      </c>
      <c r="D33" s="11" t="s">
        <v>57</v>
      </c>
      <c r="E33" s="12">
        <v>25</v>
      </c>
      <c r="F33" s="12">
        <v>0</v>
      </c>
      <c r="G33" s="12">
        <v>2</v>
      </c>
      <c r="H33" s="12">
        <v>19</v>
      </c>
      <c r="I33" s="12">
        <v>10</v>
      </c>
      <c r="J33" s="12">
        <v>10</v>
      </c>
      <c r="K33" s="12">
        <v>7</v>
      </c>
      <c r="L33" s="12">
        <v>16</v>
      </c>
      <c r="M33" s="12">
        <v>0</v>
      </c>
      <c r="N33" s="13">
        <f t="shared" si="0"/>
        <v>89</v>
      </c>
      <c r="O33" s="14"/>
      <c r="P33" s="15">
        <f>N33+N34+N35</f>
        <v>303</v>
      </c>
      <c r="Q33" s="16" t="s">
        <v>58</v>
      </c>
    </row>
    <row r="34" spans="1:17" ht="22.5" customHeight="1">
      <c r="A34" s="17"/>
      <c r="B34" s="18"/>
      <c r="C34" s="19">
        <v>32</v>
      </c>
      <c r="D34" s="20" t="s">
        <v>59</v>
      </c>
      <c r="E34" s="21">
        <v>25</v>
      </c>
      <c r="F34" s="21">
        <v>0</v>
      </c>
      <c r="G34" s="21">
        <v>1</v>
      </c>
      <c r="H34" s="21">
        <v>13</v>
      </c>
      <c r="I34" s="21">
        <v>12</v>
      </c>
      <c r="J34" s="21">
        <v>13</v>
      </c>
      <c r="K34" s="21">
        <v>3</v>
      </c>
      <c r="L34" s="21">
        <v>15</v>
      </c>
      <c r="M34" s="21">
        <v>1</v>
      </c>
      <c r="N34" s="22">
        <f t="shared" si="0"/>
        <v>83</v>
      </c>
      <c r="O34" s="23"/>
      <c r="P34" s="24"/>
      <c r="Q34" s="25"/>
    </row>
    <row r="35" spans="1:17" ht="22.5" customHeight="1">
      <c r="A35" s="26"/>
      <c r="B35" s="27"/>
      <c r="C35" s="19">
        <v>33</v>
      </c>
      <c r="D35" s="28" t="s">
        <v>60</v>
      </c>
      <c r="E35" s="29">
        <v>16</v>
      </c>
      <c r="F35" s="29">
        <v>60</v>
      </c>
      <c r="G35" s="29">
        <v>2</v>
      </c>
      <c r="H35" s="29">
        <v>14</v>
      </c>
      <c r="I35" s="29">
        <v>10</v>
      </c>
      <c r="J35" s="29">
        <v>11</v>
      </c>
      <c r="K35" s="29">
        <v>2</v>
      </c>
      <c r="L35" s="29">
        <v>13</v>
      </c>
      <c r="M35" s="29">
        <v>3</v>
      </c>
      <c r="N35" s="30">
        <f t="shared" si="0"/>
        <v>131</v>
      </c>
      <c r="O35" s="31"/>
      <c r="P35" s="32"/>
      <c r="Q35" s="33"/>
    </row>
    <row r="36" spans="1:17" ht="22.5" customHeight="1">
      <c r="A36" s="8">
        <f>A33+1</f>
        <v>12</v>
      </c>
      <c r="B36" s="9" t="str">
        <f>'[1]1.  Počty'!B15</f>
        <v>Domov seniorů Prachatice</v>
      </c>
      <c r="C36" s="10">
        <v>34</v>
      </c>
      <c r="D36" s="11" t="s">
        <v>61</v>
      </c>
      <c r="E36" s="12">
        <v>25</v>
      </c>
      <c r="F36" s="12">
        <v>0</v>
      </c>
      <c r="G36" s="12">
        <v>3</v>
      </c>
      <c r="H36" s="12">
        <v>23</v>
      </c>
      <c r="I36" s="12">
        <v>21</v>
      </c>
      <c r="J36" s="12">
        <v>15</v>
      </c>
      <c r="K36" s="12">
        <v>5</v>
      </c>
      <c r="L36" s="12">
        <v>15</v>
      </c>
      <c r="M36" s="12">
        <v>6</v>
      </c>
      <c r="N36" s="13">
        <f t="shared" si="0"/>
        <v>113</v>
      </c>
      <c r="O36" s="14"/>
      <c r="P36" s="15">
        <f>N36+N37+N38</f>
        <v>345</v>
      </c>
      <c r="Q36" s="16" t="s">
        <v>62</v>
      </c>
    </row>
    <row r="37" spans="1:17" ht="22.5" customHeight="1">
      <c r="A37" s="17"/>
      <c r="B37" s="18"/>
      <c r="C37" s="19">
        <v>35</v>
      </c>
      <c r="D37" s="20" t="s">
        <v>63</v>
      </c>
      <c r="E37" s="21">
        <v>6</v>
      </c>
      <c r="F37" s="21">
        <v>0</v>
      </c>
      <c r="G37" s="21">
        <v>3</v>
      </c>
      <c r="H37" s="21">
        <v>23</v>
      </c>
      <c r="I37" s="21">
        <v>18</v>
      </c>
      <c r="J37" s="21">
        <v>11</v>
      </c>
      <c r="K37" s="21">
        <v>6</v>
      </c>
      <c r="L37" s="21">
        <v>20</v>
      </c>
      <c r="M37" s="21">
        <v>4</v>
      </c>
      <c r="N37" s="22">
        <f t="shared" si="0"/>
        <v>91</v>
      </c>
      <c r="O37" s="23"/>
      <c r="P37" s="24"/>
      <c r="Q37" s="25"/>
    </row>
    <row r="38" spans="1:17" ht="22.5" customHeight="1">
      <c r="A38" s="26"/>
      <c r="B38" s="27"/>
      <c r="C38" s="19">
        <v>36</v>
      </c>
      <c r="D38" s="28" t="s">
        <v>64</v>
      </c>
      <c r="E38" s="29">
        <v>31</v>
      </c>
      <c r="F38" s="29">
        <v>30</v>
      </c>
      <c r="G38" s="29">
        <v>3</v>
      </c>
      <c r="H38" s="29">
        <v>23</v>
      </c>
      <c r="I38" s="29">
        <v>16</v>
      </c>
      <c r="J38" s="29">
        <v>12</v>
      </c>
      <c r="K38" s="29">
        <v>6</v>
      </c>
      <c r="L38" s="29">
        <v>15</v>
      </c>
      <c r="M38" s="29">
        <v>5</v>
      </c>
      <c r="N38" s="30">
        <f t="shared" si="0"/>
        <v>141</v>
      </c>
      <c r="O38" s="31"/>
      <c r="P38" s="32"/>
      <c r="Q38" s="33"/>
    </row>
    <row r="39" spans="1:17" ht="22.5" customHeight="1">
      <c r="A39" s="8">
        <f>A36+1</f>
        <v>13</v>
      </c>
      <c r="B39" s="9">
        <f>'[1]1.  Počty'!B16</f>
        <v>0</v>
      </c>
      <c r="C39" s="10">
        <v>37</v>
      </c>
      <c r="D39" s="11"/>
      <c r="E39" s="12"/>
      <c r="F39" s="12"/>
      <c r="G39" s="12"/>
      <c r="H39" s="12"/>
      <c r="I39" s="12"/>
      <c r="J39" s="12"/>
      <c r="K39" s="12"/>
      <c r="L39" s="12"/>
      <c r="M39" s="12"/>
      <c r="N39" s="13">
        <f t="shared" si="0"/>
        <v>0</v>
      </c>
      <c r="O39" s="14"/>
      <c r="P39" s="15">
        <f>N39+N40+N41</f>
        <v>0</v>
      </c>
      <c r="Q39" s="16"/>
    </row>
    <row r="40" spans="1:17" ht="22.5" customHeight="1">
      <c r="A40" s="17"/>
      <c r="B40" s="18"/>
      <c r="C40" s="19">
        <v>38</v>
      </c>
      <c r="D40" s="20"/>
      <c r="E40" s="21"/>
      <c r="F40" s="21"/>
      <c r="G40" s="21"/>
      <c r="H40" s="21"/>
      <c r="I40" s="21"/>
      <c r="J40" s="21"/>
      <c r="K40" s="21"/>
      <c r="L40" s="21"/>
      <c r="M40" s="21"/>
      <c r="N40" s="22">
        <f t="shared" si="0"/>
        <v>0</v>
      </c>
      <c r="O40" s="23"/>
      <c r="P40" s="24"/>
      <c r="Q40" s="25"/>
    </row>
    <row r="41" spans="1:17" ht="22.5" customHeight="1">
      <c r="A41" s="26"/>
      <c r="B41" s="27"/>
      <c r="C41" s="19">
        <v>39</v>
      </c>
      <c r="D41" s="28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31"/>
      <c r="P41" s="32"/>
      <c r="Q41" s="33"/>
    </row>
    <row r="42" spans="1:17" ht="22.5" customHeight="1">
      <c r="A42" s="8">
        <f>A39+1</f>
        <v>14</v>
      </c>
      <c r="B42" s="9">
        <f>'[1]1.  Počty'!B17</f>
        <v>0</v>
      </c>
      <c r="C42" s="10">
        <v>40</v>
      </c>
      <c r="D42" s="11"/>
      <c r="E42" s="12"/>
      <c r="F42" s="12"/>
      <c r="G42" s="12"/>
      <c r="H42" s="12"/>
      <c r="I42" s="12"/>
      <c r="J42" s="12"/>
      <c r="K42" s="12"/>
      <c r="L42" s="12"/>
      <c r="M42" s="12"/>
      <c r="N42" s="13">
        <f t="shared" si="0"/>
        <v>0</v>
      </c>
      <c r="O42" s="14"/>
      <c r="P42" s="15">
        <f>N42+N43+N44</f>
        <v>0</v>
      </c>
      <c r="Q42" s="16"/>
    </row>
    <row r="43" spans="1:17" ht="22.5" customHeight="1">
      <c r="A43" s="17"/>
      <c r="B43" s="18"/>
      <c r="C43" s="19">
        <v>41</v>
      </c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2">
        <f t="shared" si="0"/>
        <v>0</v>
      </c>
      <c r="O43" s="23"/>
      <c r="P43" s="24"/>
      <c r="Q43" s="25"/>
    </row>
    <row r="44" spans="1:17" ht="22.5" customHeight="1">
      <c r="A44" s="26"/>
      <c r="B44" s="27"/>
      <c r="C44" s="19">
        <v>42</v>
      </c>
      <c r="D44" s="28"/>
      <c r="E44" s="29"/>
      <c r="F44" s="29"/>
      <c r="G44" s="29"/>
      <c r="H44" s="29"/>
      <c r="I44" s="29"/>
      <c r="J44" s="29"/>
      <c r="K44" s="29"/>
      <c r="L44" s="29"/>
      <c r="M44" s="29"/>
      <c r="N44" s="30">
        <f t="shared" si="0"/>
        <v>0</v>
      </c>
      <c r="O44" s="31"/>
      <c r="P44" s="32"/>
      <c r="Q44" s="33"/>
    </row>
    <row r="45" spans="1:17" ht="22.5" customHeight="1">
      <c r="A45" s="8">
        <f>A42+1</f>
        <v>15</v>
      </c>
      <c r="B45" s="9">
        <f>'[1]1.  Počty'!B18</f>
        <v>0</v>
      </c>
      <c r="C45" s="10">
        <v>43</v>
      </c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3">
        <f t="shared" si="0"/>
        <v>0</v>
      </c>
      <c r="O45" s="14"/>
      <c r="P45" s="15">
        <f>N45+N46+N47</f>
        <v>0</v>
      </c>
      <c r="Q45" s="16"/>
    </row>
    <row r="46" spans="1:17" ht="22.5" customHeight="1">
      <c r="A46" s="17"/>
      <c r="B46" s="18"/>
      <c r="C46" s="19">
        <v>44</v>
      </c>
      <c r="D46" s="20"/>
      <c r="E46" s="21"/>
      <c r="F46" s="21"/>
      <c r="G46" s="21"/>
      <c r="H46" s="21"/>
      <c r="I46" s="21"/>
      <c r="J46" s="21"/>
      <c r="K46" s="21"/>
      <c r="L46" s="21"/>
      <c r="M46" s="21"/>
      <c r="N46" s="22">
        <f t="shared" si="0"/>
        <v>0</v>
      </c>
      <c r="O46" s="23"/>
      <c r="P46" s="24"/>
      <c r="Q46" s="25"/>
    </row>
    <row r="47" spans="1:17" ht="22.5" customHeight="1">
      <c r="A47" s="26"/>
      <c r="B47" s="27"/>
      <c r="C47" s="19">
        <v>45</v>
      </c>
      <c r="D47" s="28"/>
      <c r="E47" s="29"/>
      <c r="F47" s="29"/>
      <c r="G47" s="29"/>
      <c r="H47" s="29"/>
      <c r="I47" s="29"/>
      <c r="J47" s="29"/>
      <c r="K47" s="29"/>
      <c r="L47" s="29"/>
      <c r="M47" s="29"/>
      <c r="N47" s="30">
        <f t="shared" si="0"/>
        <v>0</v>
      </c>
      <c r="O47" s="31"/>
      <c r="P47" s="32"/>
      <c r="Q47" s="33"/>
    </row>
    <row r="48" spans="1:17" ht="22.5" customHeight="1">
      <c r="A48" s="8">
        <f>A45+1</f>
        <v>16</v>
      </c>
      <c r="B48" s="9">
        <f>'[1]1.  Počty'!B19</f>
        <v>0</v>
      </c>
      <c r="C48" s="10">
        <v>46</v>
      </c>
      <c r="D48" s="11"/>
      <c r="E48" s="12"/>
      <c r="F48" s="12"/>
      <c r="G48" s="12"/>
      <c r="H48" s="12"/>
      <c r="I48" s="12"/>
      <c r="J48" s="12"/>
      <c r="K48" s="12"/>
      <c r="L48" s="12"/>
      <c r="M48" s="12"/>
      <c r="N48" s="13">
        <f t="shared" si="0"/>
        <v>0</v>
      </c>
      <c r="O48" s="14"/>
      <c r="P48" s="15">
        <f>N48+N49+N50</f>
        <v>0</v>
      </c>
      <c r="Q48" s="16"/>
    </row>
    <row r="49" spans="1:17" ht="22.5" customHeight="1">
      <c r="A49" s="17"/>
      <c r="B49" s="18"/>
      <c r="C49" s="19">
        <v>47</v>
      </c>
      <c r="D49" s="20"/>
      <c r="E49" s="21"/>
      <c r="F49" s="21"/>
      <c r="G49" s="21"/>
      <c r="H49" s="21"/>
      <c r="I49" s="21"/>
      <c r="J49" s="21"/>
      <c r="K49" s="21"/>
      <c r="L49" s="21"/>
      <c r="M49" s="21"/>
      <c r="N49" s="22">
        <f t="shared" si="0"/>
        <v>0</v>
      </c>
      <c r="O49" s="23"/>
      <c r="P49" s="24"/>
      <c r="Q49" s="25"/>
    </row>
    <row r="50" spans="1:17" ht="22.5" customHeight="1">
      <c r="A50" s="26"/>
      <c r="B50" s="34"/>
      <c r="C50" s="19">
        <v>48</v>
      </c>
      <c r="D50" s="28"/>
      <c r="E50" s="29"/>
      <c r="F50" s="29"/>
      <c r="G50" s="29"/>
      <c r="H50" s="29"/>
      <c r="I50" s="29"/>
      <c r="J50" s="29"/>
      <c r="K50" s="29"/>
      <c r="L50" s="29"/>
      <c r="M50" s="29"/>
      <c r="N50" s="30">
        <f t="shared" si="0"/>
        <v>0</v>
      </c>
      <c r="O50" s="31"/>
      <c r="P50" s="35"/>
      <c r="Q50" s="33"/>
    </row>
    <row r="51" spans="1:17" ht="24.75" customHeight="1">
      <c r="A51" s="36"/>
      <c r="B51" s="37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8"/>
      <c r="P51" s="36"/>
      <c r="Q51" s="39"/>
    </row>
    <row r="52" spans="1:17" ht="24.75" customHeight="1">
      <c r="A52" s="36"/>
      <c r="B52" s="37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9"/>
    </row>
    <row r="53" spans="2:17" ht="20.25">
      <c r="B53" s="40"/>
      <c r="Q53" s="41"/>
    </row>
    <row r="54" spans="2:17" ht="20.25">
      <c r="B54" s="40"/>
      <c r="Q54" s="41"/>
    </row>
    <row r="55" spans="2:17" ht="20.25">
      <c r="B55" s="40"/>
      <c r="Q55" s="41"/>
    </row>
    <row r="56" spans="2:17" ht="20.25">
      <c r="B56" s="40"/>
      <c r="Q56" s="41"/>
    </row>
    <row r="57" ht="24.75" customHeight="1">
      <c r="Q57" s="41"/>
    </row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</sheetData>
  <sheetProtection/>
  <mergeCells count="65">
    <mergeCell ref="A45:A47"/>
    <mergeCell ref="B45:B47"/>
    <mergeCell ref="P45:P47"/>
    <mergeCell ref="Q45:Q47"/>
    <mergeCell ref="A48:A50"/>
    <mergeCell ref="B48:B50"/>
    <mergeCell ref="P48:P50"/>
    <mergeCell ref="Q48:Q50"/>
    <mergeCell ref="A39:A41"/>
    <mergeCell ref="B39:B41"/>
    <mergeCell ref="P39:P41"/>
    <mergeCell ref="Q39:Q41"/>
    <mergeCell ref="A42:A44"/>
    <mergeCell ref="B42:B44"/>
    <mergeCell ref="P42:P44"/>
    <mergeCell ref="Q42:Q44"/>
    <mergeCell ref="A33:A35"/>
    <mergeCell ref="B33:B35"/>
    <mergeCell ref="P33:P35"/>
    <mergeCell ref="Q33:Q35"/>
    <mergeCell ref="A36:A38"/>
    <mergeCell ref="B36:B38"/>
    <mergeCell ref="P36:P38"/>
    <mergeCell ref="Q36:Q38"/>
    <mergeCell ref="A27:A29"/>
    <mergeCell ref="B27:B29"/>
    <mergeCell ref="P27:P29"/>
    <mergeCell ref="Q27:Q29"/>
    <mergeCell ref="A30:A32"/>
    <mergeCell ref="B30:B32"/>
    <mergeCell ref="P30:P32"/>
    <mergeCell ref="Q30:Q32"/>
    <mergeCell ref="A21:A23"/>
    <mergeCell ref="B21:B23"/>
    <mergeCell ref="P21:P23"/>
    <mergeCell ref="Q21:Q23"/>
    <mergeCell ref="A24:A26"/>
    <mergeCell ref="B24:B26"/>
    <mergeCell ref="P24:P26"/>
    <mergeCell ref="Q24:Q26"/>
    <mergeCell ref="A15:A17"/>
    <mergeCell ref="B15:B17"/>
    <mergeCell ref="P15:P17"/>
    <mergeCell ref="Q15:Q17"/>
    <mergeCell ref="A18:A20"/>
    <mergeCell ref="B18:B20"/>
    <mergeCell ref="P18:P20"/>
    <mergeCell ref="Q18:Q20"/>
    <mergeCell ref="A9:A11"/>
    <mergeCell ref="B9:B11"/>
    <mergeCell ref="P9:P11"/>
    <mergeCell ref="Q9:Q11"/>
    <mergeCell ref="A12:A14"/>
    <mergeCell ref="B12:B14"/>
    <mergeCell ref="P12:P14"/>
    <mergeCell ref="Q12:Q14"/>
    <mergeCell ref="A1:Q1"/>
    <mergeCell ref="A3:A5"/>
    <mergeCell ref="B3:B5"/>
    <mergeCell ref="P3:P5"/>
    <mergeCell ref="Q3:Q5"/>
    <mergeCell ref="A6:A8"/>
    <mergeCell ref="B6:B8"/>
    <mergeCell ref="P6:P8"/>
    <mergeCell ref="Q6:Q8"/>
  </mergeCells>
  <printOptions/>
  <pageMargins left="0.3937007874015748" right="0" top="0.1968503937007874" bottom="0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Gál</dc:creator>
  <cp:keywords/>
  <dc:description/>
  <cp:lastModifiedBy>Ladislav Gál</cp:lastModifiedBy>
  <cp:lastPrinted>2007-09-07T12:09:58Z</cp:lastPrinted>
  <dcterms:created xsi:type="dcterms:W3CDTF">2007-09-07T12:05:42Z</dcterms:created>
  <dcterms:modified xsi:type="dcterms:W3CDTF">2007-09-07T12:10:03Z</dcterms:modified>
  <cp:category/>
  <cp:version/>
  <cp:contentType/>
  <cp:contentStatus/>
</cp:coreProperties>
</file>